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ianca.bernasconi\Downloads\"/>
    </mc:Choice>
  </mc:AlternateContent>
  <xr:revisionPtr revIDLastSave="0" documentId="8_{456091BF-2940-46F2-AB7F-C316B275423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inanzzahlen" sheetId="1" r:id="rId1"/>
    <sheet name="List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9" i="1" l="1"/>
  <c r="C89" i="1"/>
  <c r="E83" i="1"/>
  <c r="C83" i="1"/>
  <c r="E75" i="1"/>
  <c r="C75" i="1"/>
  <c r="E71" i="1"/>
  <c r="E78" i="1" s="1"/>
  <c r="E91" i="1" s="1"/>
  <c r="C71" i="1"/>
  <c r="C78" i="1" s="1"/>
  <c r="C91" i="1" s="1"/>
  <c r="E61" i="1"/>
  <c r="E51" i="1"/>
  <c r="E47" i="1"/>
  <c r="E40" i="1"/>
  <c r="E63" i="1" s="1"/>
  <c r="E9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Yvonne Kohler</author>
  </authors>
  <commentList>
    <comment ref="B34" authorId="0" shapeId="0" xr:uid="{00000000-0006-0000-0000-000001000000}">
      <text>
        <r>
          <rPr>
            <sz val="11"/>
            <color theme="1"/>
            <rFont val="Calibri"/>
          </rPr>
          <t>Einzelunternehmen:
Nur angestellte Ärzte ohne Inhaber der Einzelfirma
GmbH/AG:
Sämtliche angestellte Ärzte</t>
        </r>
      </text>
    </comment>
    <comment ref="B37" authorId="0" shapeId="0" xr:uid="{00000000-0006-0000-0000-000002000000}">
      <text>
        <r>
          <rPr>
            <sz val="11"/>
            <color theme="1"/>
            <rFont val="Calibri"/>
          </rPr>
          <t>Sozialleistungen (AHV, IV, EO,...), BVG</t>
        </r>
      </text>
    </comment>
    <comment ref="B38" authorId="0" shapeId="0" xr:uid="{00000000-0006-0000-0000-000003000000}">
      <text>
        <r>
          <rPr>
            <sz val="11"/>
            <color theme="1"/>
            <rFont val="Calibri"/>
          </rPr>
          <t>Ausgaben für externes ärztliches Personal, das zum Beispiel nicht über die Praxis angestellt ist sondern über einen Personalverleih, und das in jedem Fall keinen Arbeitsvertrag mit der Praxis geschlossen hat.</t>
        </r>
      </text>
    </comment>
    <comment ref="B39" authorId="0" shapeId="0" xr:uid="{00000000-0006-0000-0000-000004000000}">
      <text>
        <r>
          <rPr>
            <sz val="11"/>
            <color theme="1"/>
            <rFont val="Calibri"/>
          </rPr>
          <t>Zum Beispiel Ausgaben für Betriebsanlässe, Geschenke, Bonus oder auch externes nichtärztliches Personal, das nicht über die Praxis angestellt ist sondern über einen Personalverleih.</t>
        </r>
      </text>
    </comment>
    <comment ref="B43" authorId="0" shapeId="0" xr:uid="{00000000-0006-0000-0000-000005000000}">
      <text>
        <r>
          <rPr>
            <sz val="11"/>
            <color theme="1"/>
            <rFont val="Calibri"/>
          </rPr>
          <t>Aufwand im Zusammenhang mit Medikamenten (wie z.B. Logistik, Liefer- bzw. Versandkosten, etc.) sind ebenfalls unter Medikamente anzugeben.</t>
        </r>
      </text>
    </comment>
    <comment ref="B50" authorId="0" shapeId="0" xr:uid="{00000000-0006-0000-0000-000006000000}">
      <text>
        <r>
          <rPr>
            <sz val="11"/>
            <color theme="1"/>
            <rFont val="Calibri"/>
          </rPr>
          <t>nur bei Einzelfirma:
AHV,IV,EO / BVG vom Inhaber</t>
        </r>
      </text>
    </comment>
    <comment ref="B59" authorId="0" shapeId="0" xr:uid="{00000000-0006-0000-0000-000007000000}">
      <text>
        <r>
          <rPr>
            <sz val="11"/>
            <color theme="1"/>
            <rFont val="Calibri"/>
          </rPr>
          <t>Alle Aufwände für Versicherungsleistungen, die weder Sozialleistungen noch die Vorsorgeleistungen betreffen.</t>
        </r>
      </text>
    </comment>
  </commentList>
</comments>
</file>

<file path=xl/sharedStrings.xml><?xml version="1.0" encoding="utf-8"?>
<sst xmlns="http://schemas.openxmlformats.org/spreadsheetml/2006/main" count="167" uniqueCount="153">
  <si>
    <t>Finanzjahr</t>
  </si>
  <si>
    <t>Senden Sie das ausgefüllte Excel an: info@medkey.ch oder medkey@hin.ch</t>
  </si>
  <si>
    <r>
      <t xml:space="preserve">Unternehmensform
</t>
    </r>
    <r>
      <rPr>
        <sz val="11"/>
        <color theme="1"/>
        <rFont val="Calibri"/>
        <family val="2"/>
        <scheme val="minor"/>
      </rPr>
      <t>(aus Dropdown auswählen)</t>
    </r>
  </si>
  <si>
    <t>Bei Fragen stehen wir Ihnen gerne zur Verfügung, via Email oder 041 410 88 39</t>
  </si>
  <si>
    <t>Name der Firma</t>
  </si>
  <si>
    <t>Ärztliche Personen</t>
  </si>
  <si>
    <t>Facharzttitel (aus Dropdown auswählen)</t>
  </si>
  <si>
    <t>Pensum in %</t>
  </si>
  <si>
    <t>Name, Vorname</t>
  </si>
  <si>
    <t>Bitte nur die blauen Felder ausfüllen!</t>
  </si>
  <si>
    <t>Fachgebiet  (aus Dropdown auswählen)</t>
  </si>
  <si>
    <t>nichtärztliche Personen</t>
  </si>
  <si>
    <t>Teil Finanzen</t>
  </si>
  <si>
    <t>AUFWAND</t>
  </si>
  <si>
    <t>Betrag Total</t>
  </si>
  <si>
    <t>A-1 Personalaufwand</t>
  </si>
  <si>
    <t xml:space="preserve">A-1-1 </t>
  </si>
  <si>
    <t>Lohnaufwand angestellte Ärzte</t>
  </si>
  <si>
    <t>A-1-2</t>
  </si>
  <si>
    <t>Lohnaufwand nichtärztliche Gesundheitsfachkräfte</t>
  </si>
  <si>
    <t>A-1-3</t>
  </si>
  <si>
    <t>Lohnaufwand überiges Personal</t>
  </si>
  <si>
    <t>A-1-4</t>
  </si>
  <si>
    <t>Sozialleistungen und berufliche Vorsorge (angestelltes Personal)</t>
  </si>
  <si>
    <t xml:space="preserve">A-1-5 </t>
  </si>
  <si>
    <t>Einkauf ärztliche Leistungen</t>
  </si>
  <si>
    <t xml:space="preserve">A-1-6 </t>
  </si>
  <si>
    <t>Überiger Personalaufwand</t>
  </si>
  <si>
    <t>TOTAL PERSONALAUFWAND</t>
  </si>
  <si>
    <t>A-2 Sachaufwand für medizinische Tätigkeiten</t>
  </si>
  <si>
    <t>A-2-1</t>
  </si>
  <si>
    <t>Medikamente</t>
  </si>
  <si>
    <t>A-2-2</t>
  </si>
  <si>
    <t>Labormaterial</t>
  </si>
  <si>
    <t xml:space="preserve">A-2-3 </t>
  </si>
  <si>
    <t>Mittel und Gegenstände</t>
  </si>
  <si>
    <t xml:space="preserve">A-2-4 </t>
  </si>
  <si>
    <t>Überiger Materialaufwand</t>
  </si>
  <si>
    <t>TOTAL SACHAUFWAND FÜR MEDIZINISCHE TÄTIGKEITEN</t>
  </si>
  <si>
    <t>A-3 Aufwand für Versicherungsleistungen/Sozialversicherungen (Inhaber Arztpraxis)</t>
  </si>
  <si>
    <t xml:space="preserve">A-3-2 </t>
  </si>
  <si>
    <t>Sozialleistungen und Vorsorge Inhaber Arztpraxis</t>
  </si>
  <si>
    <t>TOTAL AUFWAND</t>
  </si>
  <si>
    <t>A-4 Sonstiger Aufwand</t>
  </si>
  <si>
    <t xml:space="preserve">A-4-1 </t>
  </si>
  <si>
    <t>Raum- und Mietaufwand</t>
  </si>
  <si>
    <t xml:space="preserve">A-4-2 </t>
  </si>
  <si>
    <t>IT- und Verwaltungsaufwand (z.B. Telekommunikation, Software, Büromat.)</t>
  </si>
  <si>
    <t>A-4-3</t>
  </si>
  <si>
    <t>Fahrzeugaufwand</t>
  </si>
  <si>
    <t>A-4-4</t>
  </si>
  <si>
    <t>Kapitalaufwand</t>
  </si>
  <si>
    <t xml:space="preserve">A-4-5 </t>
  </si>
  <si>
    <t>Abschreibungen</t>
  </si>
  <si>
    <t xml:space="preserve">A-4-6 </t>
  </si>
  <si>
    <t>Praxisversicherungen</t>
  </si>
  <si>
    <t>A-4-7</t>
  </si>
  <si>
    <t>Übriger Aufwand</t>
  </si>
  <si>
    <t>TOTAL SONSTIGER AUFWAND</t>
  </si>
  <si>
    <t>ERTRAG</t>
  </si>
  <si>
    <t>Betrag KVG</t>
  </si>
  <si>
    <t>E-1 Ertrag aus Praxistätigkeit</t>
  </si>
  <si>
    <t xml:space="preserve">E-1-1 </t>
  </si>
  <si>
    <t>Ertrag aus medizinischen Leistungen von Ärzten</t>
  </si>
  <si>
    <t>E-1-2</t>
  </si>
  <si>
    <t>Ertrag aus Leistungen von nichtärztlichem Personal</t>
  </si>
  <si>
    <t>E-1-3</t>
  </si>
  <si>
    <t>Ertrag aus Laboranalysen</t>
  </si>
  <si>
    <t>Zwischentotal Ertrag aus Leistungen</t>
  </si>
  <si>
    <t xml:space="preserve">E-1-5 </t>
  </si>
  <si>
    <t>Ertrag aus Medikamenten</t>
  </si>
  <si>
    <t xml:space="preserve">E-1-6 </t>
  </si>
  <si>
    <t>Ertrag aus Mittel und Gegenstände</t>
  </si>
  <si>
    <t>Zwischentotal Ertrag aus Medikamenten &amp; Material</t>
  </si>
  <si>
    <t>E-1-8</t>
  </si>
  <si>
    <t>Übriger Ertrag aus Praxistätigkeit</t>
  </si>
  <si>
    <t>TOTAL ERTRAG AUS PRAXISTÄTIGKEIT</t>
  </si>
  <si>
    <t>E-2 Ertrag als Arzt/Ärztin ausserhalb der Praxis</t>
  </si>
  <si>
    <t>E-2-1</t>
  </si>
  <si>
    <t>Ertrag aus Spitaltätigkeit</t>
  </si>
  <si>
    <t>E-2-2</t>
  </si>
  <si>
    <t>Ertrag aus übrigen ärztlichen Dienstleistungen</t>
  </si>
  <si>
    <t>TOTAL ERTRAG AUSSERHALB DER PRAXIS</t>
  </si>
  <si>
    <t>E-3 Sonstiger Ertrag</t>
  </si>
  <si>
    <t>E-3-1</t>
  </si>
  <si>
    <t>Miet- und Kapitalerträge</t>
  </si>
  <si>
    <t>E-3-2</t>
  </si>
  <si>
    <t>Entschädigung für Verdienstausfall (z.B. Militär, Mutterschaft)</t>
  </si>
  <si>
    <t xml:space="preserve">E-3-3 </t>
  </si>
  <si>
    <t>Übriger sonstiger Ertrag</t>
  </si>
  <si>
    <t>TOTAL SONSTIGER ERTRAG</t>
  </si>
  <si>
    <t>TOTAL ERTRAG</t>
  </si>
  <si>
    <t>ERGEBNIS</t>
  </si>
  <si>
    <t>Einzelunternehmen</t>
  </si>
  <si>
    <t>Firma</t>
  </si>
  <si>
    <t>Medizinische Praxisassistenz</t>
  </si>
  <si>
    <t>Pflege (inkl. Spezialisierungen)</t>
  </si>
  <si>
    <t>Allergologie und klinische Immunologie</t>
  </si>
  <si>
    <t>Diagnostik (Labor, Radiologie, etc)</t>
  </si>
  <si>
    <t>Allgemeine Innere Medizin</t>
  </si>
  <si>
    <t>Operationstechnik</t>
  </si>
  <si>
    <t>Anästhesiologie</t>
  </si>
  <si>
    <t>Physiotherapie</t>
  </si>
  <si>
    <t>Angiologie</t>
  </si>
  <si>
    <t>Delegierte Psychotherapie</t>
  </si>
  <si>
    <t>Arbeitsmedizin</t>
  </si>
  <si>
    <t>sonstige nichtärztliche Gesundheitsfachpersonen</t>
  </si>
  <si>
    <t>Chirurgie</t>
  </si>
  <si>
    <t>Kaufmännische Leitung, Administration</t>
  </si>
  <si>
    <t>Dermatologie und Venerologie</t>
  </si>
  <si>
    <t>Ökonomie, Raumpflege</t>
  </si>
  <si>
    <t>Endokrinologie / Diabetologie</t>
  </si>
  <si>
    <t>Informatik</t>
  </si>
  <si>
    <t>Gastroenterologie</t>
  </si>
  <si>
    <t>sontige weitere Personen</t>
  </si>
  <si>
    <t>Gefässchirurgie</t>
  </si>
  <si>
    <t>Gynäkologie und Geburtshilfe</t>
  </si>
  <si>
    <t>Hämatologie</t>
  </si>
  <si>
    <t>Handchirurgie</t>
  </si>
  <si>
    <t>Herz- und thorakale Gefässchirurgie</t>
  </si>
  <si>
    <t>Infektiologie</t>
  </si>
  <si>
    <t>Intensivmedizin</t>
  </si>
  <si>
    <t>Kardiologie</t>
  </si>
  <si>
    <t>Kinder- und Jugendmedizin</t>
  </si>
  <si>
    <t>Kinder- und Jugendpsychiatrie und -psychotherapie</t>
  </si>
  <si>
    <t>Kinderchirurgie</t>
  </si>
  <si>
    <t>Klinische Pharmakologie und Toxikologie</t>
  </si>
  <si>
    <t>Medizinische Genetik</t>
  </si>
  <si>
    <t>Medizinische Onkologie</t>
  </si>
  <si>
    <t>Mund-, Kiefer- und Gesichtschirurgie</t>
  </si>
  <si>
    <t>Nephrologie</t>
  </si>
  <si>
    <t>Neurochirurgie</t>
  </si>
  <si>
    <t>Neurologie</t>
  </si>
  <si>
    <t>Neuropathologie</t>
  </si>
  <si>
    <t>Nuklearmedizin</t>
  </si>
  <si>
    <t>Ophthalmologie</t>
  </si>
  <si>
    <t>Orthopädische Chirurgie und Traumatologie des Bewegungsapparates</t>
  </si>
  <si>
    <t>Oto-Rhino-Laryngologie</t>
  </si>
  <si>
    <t>Pathologie</t>
  </si>
  <si>
    <t>Pharmazeutische Medizin</t>
  </si>
  <si>
    <t>Physikalische Medizin und Rehabilitation</t>
  </si>
  <si>
    <t>Plastische, Rekonstruktive und Ästhetische Chirurgie</t>
  </si>
  <si>
    <t>Pneumologie</t>
  </si>
  <si>
    <t>Praktischer Arzt / praktische Ärztin</t>
  </si>
  <si>
    <t>Prävention und Gesundheitswesen</t>
  </si>
  <si>
    <t>Psychiatrie und Psychotherapie</t>
  </si>
  <si>
    <t>Radiologie</t>
  </si>
  <si>
    <t>Radio-Onkologie / Strahlentherapie</t>
  </si>
  <si>
    <t>Rechtsmedizin</t>
  </si>
  <si>
    <t>Rheumatologie</t>
  </si>
  <si>
    <t>Thoraxchirurgie</t>
  </si>
  <si>
    <t>Tropen- und Reisemedizin</t>
  </si>
  <si>
    <t>Urologie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</si>
</sst>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</font>
    <font>
      <sz val="10"/>
      <color theme="1"/>
      <name val="Arial"/>
    </font>
    <font>
      <b/>
      <sz val="16"/>
      <color theme="1"/>
      <name val="Calibri"/>
    </font>
    <font>
      <i/>
      <sz val="1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8" tint="0.79995117038483843"/>
        <bgColor indexed="65"/>
      </patternFill>
    </fill>
    <fill>
      <patternFill patternType="solid">
        <fgColor theme="2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5" tint="0.79995117038483843"/>
        <bgColor indexed="65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0" fillId="2" borderId="0" xfId="0" applyFill="1"/>
    <xf numFmtId="0" fontId="2" fillId="0" borderId="0" xfId="0" applyFont="1"/>
    <xf numFmtId="0" fontId="3" fillId="0" borderId="0" xfId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3" borderId="0" xfId="0" applyFont="1" applyFill="1" applyAlignment="1">
      <alignment horizontal="left"/>
    </xf>
    <xf numFmtId="0" fontId="4" fillId="3" borderId="0" xfId="0" applyFont="1" applyFill="1"/>
    <xf numFmtId="0" fontId="4" fillId="3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0" fillId="0" borderId="1" xfId="0" applyBorder="1"/>
    <xf numFmtId="0" fontId="2" fillId="4" borderId="3" xfId="0" applyFont="1" applyFill="1" applyBorder="1"/>
    <xf numFmtId="0" fontId="0" fillId="4" borderId="4" xfId="0" applyFill="1" applyBorder="1"/>
    <xf numFmtId="0" fontId="0" fillId="2" borderId="5" xfId="0" applyFill="1" applyBorder="1" applyAlignment="1">
      <alignment horizontal="left"/>
    </xf>
    <xf numFmtId="0" fontId="0" fillId="2" borderId="5" xfId="0" applyFill="1" applyBorder="1"/>
    <xf numFmtId="0" fontId="2" fillId="0" borderId="6" xfId="0" applyFont="1" applyBorder="1"/>
    <xf numFmtId="0" fontId="0" fillId="0" borderId="7" xfId="0" applyBorder="1"/>
    <xf numFmtId="0" fontId="0" fillId="2" borderId="7" xfId="0" applyFill="1" applyBorder="1"/>
    <xf numFmtId="0" fontId="4" fillId="0" borderId="0" xfId="0" applyFont="1" applyAlignment="1">
      <alignment horizontal="left" wrapText="1"/>
    </xf>
    <xf numFmtId="0" fontId="2" fillId="5" borderId="2" xfId="0" applyFont="1" applyFill="1" applyBorder="1"/>
    <xf numFmtId="0" fontId="5" fillId="2" borderId="5" xfId="0" applyFont="1" applyFill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523875</xdr:colOff>
      <xdr:row>43</xdr:row>
      <xdr:rowOff>76200</xdr:rowOff>
    </xdr:to>
    <xdr:sp macro="" textlink="">
      <xdr:nvSpPr>
        <xdr:cNvPr id="1032" name="Text Box 8" hidden="1">
          <a:extLst>
            <a:ext uri="{FF2B5EF4-FFF2-40B4-BE49-F238E27FC236}">
              <a16:creationId xmlns:a16="http://schemas.microsoft.com/office/drawing/2014/main" id="{EC5121AC-A430-6E11-7C94-BE2210E7454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tabSelected="1" workbookViewId="0">
      <selection activeCell="B1" sqref="B1"/>
    </sheetView>
  </sheetViews>
  <sheetFormatPr baseColWidth="10" defaultRowHeight="15" x14ac:dyDescent="0.25"/>
  <cols>
    <col min="1" max="1" width="25.5703125" style="5" customWidth="1"/>
    <col min="2" max="2" width="69.42578125" style="5" customWidth="1"/>
    <col min="4" max="4" width="5.7109375" customWidth="1"/>
    <col min="7" max="7" width="70.85546875" customWidth="1"/>
  </cols>
  <sheetData>
    <row r="1" spans="1:7" x14ac:dyDescent="0.25">
      <c r="A1" s="4" t="s">
        <v>0</v>
      </c>
      <c r="B1" s="13">
        <v>2025</v>
      </c>
    </row>
    <row r="2" spans="1:7" x14ac:dyDescent="0.25">
      <c r="G2" s="11" t="s">
        <v>1</v>
      </c>
    </row>
    <row r="3" spans="1:7" ht="30" x14ac:dyDescent="0.25">
      <c r="A3" s="9" t="s">
        <v>2</v>
      </c>
      <c r="B3" s="13"/>
      <c r="G3" s="12" t="s">
        <v>3</v>
      </c>
    </row>
    <row r="4" spans="1:7" ht="26.25" customHeight="1" x14ac:dyDescent="0.25">
      <c r="A4" s="4" t="s">
        <v>4</v>
      </c>
      <c r="B4" s="13"/>
    </row>
    <row r="5" spans="1:7" x14ac:dyDescent="0.25">
      <c r="C5" s="5"/>
    </row>
    <row r="6" spans="1:7" x14ac:dyDescent="0.25">
      <c r="A6" s="4" t="s">
        <v>5</v>
      </c>
      <c r="B6" s="5" t="s">
        <v>6</v>
      </c>
      <c r="E6" t="s">
        <v>7</v>
      </c>
    </row>
    <row r="7" spans="1:7" ht="14.25" customHeight="1" x14ac:dyDescent="0.25">
      <c r="A7" s="20" t="s">
        <v>8</v>
      </c>
      <c r="B7" s="13"/>
      <c r="E7" s="14"/>
      <c r="G7" s="19" t="s">
        <v>9</v>
      </c>
    </row>
    <row r="8" spans="1:7" ht="15.75" customHeight="1" x14ac:dyDescent="0.25">
      <c r="A8" s="20" t="s">
        <v>8</v>
      </c>
      <c r="B8" s="13"/>
      <c r="E8" s="14"/>
    </row>
    <row r="9" spans="1:7" ht="15.75" customHeight="1" x14ac:dyDescent="0.25">
      <c r="A9" s="20" t="s">
        <v>8</v>
      </c>
      <c r="B9" s="13"/>
      <c r="E9" s="14"/>
    </row>
    <row r="10" spans="1:7" ht="15.75" customHeight="1" x14ac:dyDescent="0.25">
      <c r="A10" s="20" t="s">
        <v>8</v>
      </c>
      <c r="B10" s="13"/>
      <c r="E10" s="14"/>
    </row>
    <row r="11" spans="1:7" ht="15.75" customHeight="1" x14ac:dyDescent="0.25">
      <c r="A11" s="20" t="s">
        <v>8</v>
      </c>
      <c r="B11" s="13"/>
      <c r="E11" s="14"/>
    </row>
    <row r="12" spans="1:7" ht="15.75" customHeight="1" x14ac:dyDescent="0.25">
      <c r="A12" s="20" t="s">
        <v>8</v>
      </c>
      <c r="B12" s="13"/>
      <c r="E12" s="14"/>
    </row>
    <row r="13" spans="1:7" ht="15.75" customHeight="1" x14ac:dyDescent="0.25">
      <c r="A13" s="20" t="s">
        <v>8</v>
      </c>
      <c r="B13" s="13"/>
      <c r="E13" s="14"/>
    </row>
    <row r="14" spans="1:7" ht="15.75" customHeight="1" x14ac:dyDescent="0.25">
      <c r="A14" s="20" t="s">
        <v>8</v>
      </c>
      <c r="B14" s="13"/>
      <c r="E14" s="14"/>
    </row>
    <row r="15" spans="1:7" ht="15.75" customHeight="1" x14ac:dyDescent="0.25">
      <c r="A15" s="20" t="s">
        <v>8</v>
      </c>
      <c r="B15" s="13"/>
      <c r="E15" s="14"/>
    </row>
    <row r="16" spans="1:7" ht="15.75" customHeight="1" x14ac:dyDescent="0.25">
      <c r="A16" s="20" t="s">
        <v>8</v>
      </c>
      <c r="B16" s="13"/>
      <c r="E16" s="14"/>
    </row>
    <row r="17" spans="1:5" ht="21" customHeight="1" x14ac:dyDescent="0.25">
      <c r="A17" s="4"/>
    </row>
    <row r="18" spans="1:5" ht="21" customHeight="1" x14ac:dyDescent="0.25">
      <c r="A18" s="4"/>
      <c r="B18" s="5" t="s">
        <v>10</v>
      </c>
      <c r="E18" t="s">
        <v>7</v>
      </c>
    </row>
    <row r="19" spans="1:5" ht="17.25" customHeight="1" x14ac:dyDescent="0.25">
      <c r="A19" s="4" t="s">
        <v>11</v>
      </c>
      <c r="B19" s="13"/>
      <c r="E19" s="14"/>
    </row>
    <row r="20" spans="1:5" ht="17.25" customHeight="1" x14ac:dyDescent="0.25">
      <c r="B20" s="13"/>
      <c r="E20" s="14"/>
    </row>
    <row r="21" spans="1:5" ht="17.25" customHeight="1" x14ac:dyDescent="0.25">
      <c r="A21" s="4"/>
      <c r="B21" s="13"/>
      <c r="E21" s="14"/>
    </row>
    <row r="22" spans="1:5" ht="17.25" customHeight="1" x14ac:dyDescent="0.25">
      <c r="A22" s="4"/>
      <c r="B22" s="13"/>
      <c r="E22" s="14"/>
    </row>
    <row r="23" spans="1:5" ht="17.25" customHeight="1" x14ac:dyDescent="0.25">
      <c r="A23" s="4"/>
      <c r="B23" s="13"/>
      <c r="E23" s="14"/>
    </row>
    <row r="24" spans="1:5" ht="17.25" customHeight="1" x14ac:dyDescent="0.25">
      <c r="A24" s="4"/>
      <c r="B24" s="13"/>
      <c r="E24" s="14"/>
    </row>
    <row r="25" spans="1:5" ht="17.25" customHeight="1" x14ac:dyDescent="0.25">
      <c r="B25" s="13"/>
      <c r="E25" s="14"/>
    </row>
    <row r="26" spans="1:5" ht="17.25" customHeight="1" x14ac:dyDescent="0.25">
      <c r="B26" s="13"/>
      <c r="E26" s="14"/>
    </row>
    <row r="27" spans="1:5" ht="17.25" customHeight="1" x14ac:dyDescent="0.25">
      <c r="B27" s="13"/>
      <c r="E27" s="14"/>
    </row>
    <row r="28" spans="1:5" ht="17.25" customHeight="1" x14ac:dyDescent="0.25">
      <c r="B28" s="13"/>
      <c r="E28" s="14"/>
    </row>
    <row r="29" spans="1:5" ht="17.25" customHeight="1" x14ac:dyDescent="0.25">
      <c r="B29" s="13"/>
      <c r="E29" s="14"/>
    </row>
    <row r="30" spans="1:5" ht="21.75" customHeight="1" x14ac:dyDescent="0.35">
      <c r="A30" s="18" t="s">
        <v>12</v>
      </c>
    </row>
    <row r="31" spans="1:5" ht="38.25" customHeight="1" x14ac:dyDescent="0.35">
      <c r="A31" s="8" t="s">
        <v>13</v>
      </c>
      <c r="B31" s="6"/>
      <c r="C31" s="7"/>
      <c r="D31" s="7"/>
      <c r="E31" s="7"/>
    </row>
    <row r="32" spans="1:5" x14ac:dyDescent="0.25">
      <c r="C32" s="2"/>
      <c r="E32" s="2" t="s">
        <v>14</v>
      </c>
    </row>
    <row r="33" spans="1:5" x14ac:dyDescent="0.25">
      <c r="A33" s="2" t="s">
        <v>15</v>
      </c>
      <c r="B33"/>
    </row>
    <row r="34" spans="1:5" x14ac:dyDescent="0.25">
      <c r="A34" s="16" t="s">
        <v>16</v>
      </c>
      <c r="B34" s="16" t="s">
        <v>17</v>
      </c>
      <c r="C34" s="16"/>
      <c r="D34" s="16"/>
      <c r="E34" s="17"/>
    </row>
    <row r="35" spans="1:5" x14ac:dyDescent="0.25">
      <c r="A35" s="16" t="s">
        <v>18</v>
      </c>
      <c r="B35" s="16" t="s">
        <v>19</v>
      </c>
      <c r="C35" s="16"/>
      <c r="D35" s="16"/>
      <c r="E35" s="17"/>
    </row>
    <row r="36" spans="1:5" x14ac:dyDescent="0.25">
      <c r="A36" s="16" t="s">
        <v>20</v>
      </c>
      <c r="B36" s="16" t="s">
        <v>21</v>
      </c>
      <c r="C36" s="16"/>
      <c r="D36" s="16"/>
      <c r="E36" s="17"/>
    </row>
    <row r="37" spans="1:5" x14ac:dyDescent="0.25">
      <c r="A37" s="16" t="s">
        <v>22</v>
      </c>
      <c r="B37" s="16" t="s">
        <v>23</v>
      </c>
      <c r="C37" s="16"/>
      <c r="D37" s="16"/>
      <c r="E37" s="17"/>
    </row>
    <row r="38" spans="1:5" x14ac:dyDescent="0.25">
      <c r="A38" s="16" t="s">
        <v>24</v>
      </c>
      <c r="B38" s="16" t="s">
        <v>25</v>
      </c>
      <c r="C38" s="16"/>
      <c r="D38" s="16"/>
      <c r="E38" s="17"/>
    </row>
    <row r="39" spans="1:5" x14ac:dyDescent="0.25">
      <c r="A39" s="16" t="s">
        <v>26</v>
      </c>
      <c r="B39" s="16" t="s">
        <v>27</v>
      </c>
      <c r="C39" s="16"/>
      <c r="D39" s="16"/>
      <c r="E39" s="17"/>
    </row>
    <row r="40" spans="1:5" x14ac:dyDescent="0.25">
      <c r="A40" t="s">
        <v>28</v>
      </c>
      <c r="B40"/>
      <c r="E40">
        <f>SUM(E34:E39)</f>
        <v>0</v>
      </c>
    </row>
    <row r="41" spans="1:5" x14ac:dyDescent="0.25">
      <c r="A41"/>
      <c r="B41"/>
    </row>
    <row r="42" spans="1:5" x14ac:dyDescent="0.25">
      <c r="A42" s="2" t="s">
        <v>29</v>
      </c>
      <c r="B42"/>
    </row>
    <row r="43" spans="1:5" x14ac:dyDescent="0.25">
      <c r="A43" s="16" t="s">
        <v>30</v>
      </c>
      <c r="B43" s="16" t="s">
        <v>31</v>
      </c>
      <c r="C43" s="16"/>
      <c r="D43" s="16"/>
      <c r="E43" s="17"/>
    </row>
    <row r="44" spans="1:5" x14ac:dyDescent="0.25">
      <c r="A44" s="16" t="s">
        <v>32</v>
      </c>
      <c r="B44" s="16" t="s">
        <v>33</v>
      </c>
      <c r="C44" s="16"/>
      <c r="D44" s="16"/>
      <c r="E44" s="17"/>
    </row>
    <row r="45" spans="1:5" x14ac:dyDescent="0.25">
      <c r="A45" s="16" t="s">
        <v>34</v>
      </c>
      <c r="B45" s="16" t="s">
        <v>35</v>
      </c>
      <c r="C45" s="16"/>
      <c r="D45" s="16"/>
      <c r="E45" s="17"/>
    </row>
    <row r="46" spans="1:5" x14ac:dyDescent="0.25">
      <c r="A46" s="16" t="s">
        <v>36</v>
      </c>
      <c r="B46" s="16" t="s">
        <v>37</v>
      </c>
      <c r="C46" s="16"/>
      <c r="D46" s="16"/>
      <c r="E46" s="17"/>
    </row>
    <row r="47" spans="1:5" x14ac:dyDescent="0.25">
      <c r="A47" t="s">
        <v>38</v>
      </c>
      <c r="B47"/>
      <c r="E47">
        <f>SUM(E43:E46)</f>
        <v>0</v>
      </c>
    </row>
    <row r="48" spans="1:5" x14ac:dyDescent="0.25">
      <c r="A48"/>
      <c r="B48"/>
    </row>
    <row r="49" spans="1:5" x14ac:dyDescent="0.25">
      <c r="A49" s="2" t="s">
        <v>39</v>
      </c>
      <c r="B49"/>
    </row>
    <row r="50" spans="1:5" x14ac:dyDescent="0.25">
      <c r="A50" s="16" t="s">
        <v>40</v>
      </c>
      <c r="B50" s="16" t="s">
        <v>41</v>
      </c>
      <c r="C50" s="16"/>
      <c r="D50" s="16"/>
      <c r="E50" s="17"/>
    </row>
    <row r="51" spans="1:5" x14ac:dyDescent="0.25">
      <c r="A51" t="s">
        <v>42</v>
      </c>
      <c r="B51"/>
      <c r="E51">
        <f>SUM(E50)</f>
        <v>0</v>
      </c>
    </row>
    <row r="52" spans="1:5" x14ac:dyDescent="0.25">
      <c r="A52"/>
      <c r="B52"/>
    </row>
    <row r="53" spans="1:5" x14ac:dyDescent="0.25">
      <c r="A53" s="2" t="s">
        <v>43</v>
      </c>
      <c r="B53"/>
    </row>
    <row r="54" spans="1:5" x14ac:dyDescent="0.25">
      <c r="A54" s="16" t="s">
        <v>44</v>
      </c>
      <c r="B54" s="16" t="s">
        <v>45</v>
      </c>
      <c r="C54" s="16"/>
      <c r="D54" s="16"/>
      <c r="E54" s="17"/>
    </row>
    <row r="55" spans="1:5" x14ac:dyDescent="0.25">
      <c r="A55" s="16" t="s">
        <v>46</v>
      </c>
      <c r="B55" s="16" t="s">
        <v>47</v>
      </c>
      <c r="C55" s="16"/>
      <c r="D55" s="16"/>
      <c r="E55" s="17"/>
    </row>
    <row r="56" spans="1:5" x14ac:dyDescent="0.25">
      <c r="A56" s="16" t="s">
        <v>48</v>
      </c>
      <c r="B56" s="16" t="s">
        <v>49</v>
      </c>
      <c r="C56" s="16"/>
      <c r="D56" s="16"/>
      <c r="E56" s="17"/>
    </row>
    <row r="57" spans="1:5" x14ac:dyDescent="0.25">
      <c r="A57" s="16" t="s">
        <v>50</v>
      </c>
      <c r="B57" s="16" t="s">
        <v>51</v>
      </c>
      <c r="C57" s="16"/>
      <c r="D57" s="16"/>
      <c r="E57" s="17"/>
    </row>
    <row r="58" spans="1:5" x14ac:dyDescent="0.25">
      <c r="A58" s="16" t="s">
        <v>52</v>
      </c>
      <c r="B58" s="16" t="s">
        <v>53</v>
      </c>
      <c r="C58" s="16"/>
      <c r="D58" s="16"/>
      <c r="E58" s="17"/>
    </row>
    <row r="59" spans="1:5" x14ac:dyDescent="0.25">
      <c r="A59" s="16" t="s">
        <v>54</v>
      </c>
      <c r="B59" s="16" t="s">
        <v>55</v>
      </c>
      <c r="C59" s="16"/>
      <c r="D59" s="16"/>
      <c r="E59" s="17"/>
    </row>
    <row r="60" spans="1:5" x14ac:dyDescent="0.25">
      <c r="A60" s="16" t="s">
        <v>56</v>
      </c>
      <c r="B60" s="16" t="s">
        <v>57</v>
      </c>
      <c r="C60" s="16"/>
      <c r="D60" s="16"/>
      <c r="E60" s="17"/>
    </row>
    <row r="61" spans="1:5" x14ac:dyDescent="0.25">
      <c r="A61" t="s">
        <v>58</v>
      </c>
      <c r="B61"/>
      <c r="E61">
        <f>SUM(E54:E60)</f>
        <v>0</v>
      </c>
    </row>
    <row r="62" spans="1:5" x14ac:dyDescent="0.25">
      <c r="A62"/>
      <c r="B62"/>
    </row>
    <row r="63" spans="1:5" x14ac:dyDescent="0.25">
      <c r="A63" t="s">
        <v>42</v>
      </c>
      <c r="B63"/>
      <c r="E63">
        <f>E40+E47+E51+E61</f>
        <v>0</v>
      </c>
    </row>
    <row r="64" spans="1:5" x14ac:dyDescent="0.25">
      <c r="A64"/>
      <c r="B64"/>
    </row>
    <row r="65" spans="1:6" ht="27.75" customHeight="1" x14ac:dyDescent="0.35">
      <c r="A65" s="8" t="s">
        <v>59</v>
      </c>
      <c r="B65" s="6"/>
      <c r="C65" s="7"/>
      <c r="D65" s="7"/>
      <c r="E65" s="7"/>
    </row>
    <row r="66" spans="1:6" x14ac:dyDescent="0.25">
      <c r="A66"/>
      <c r="B66"/>
      <c r="C66" s="2" t="s">
        <v>60</v>
      </c>
      <c r="D66" s="2"/>
      <c r="E66" s="2" t="s">
        <v>14</v>
      </c>
      <c r="F66" s="2"/>
    </row>
    <row r="67" spans="1:6" x14ac:dyDescent="0.25">
      <c r="A67" s="2" t="s">
        <v>61</v>
      </c>
      <c r="B67"/>
      <c r="D67" s="2"/>
    </row>
    <row r="68" spans="1:6" x14ac:dyDescent="0.25">
      <c r="A68" s="16" t="s">
        <v>62</v>
      </c>
      <c r="B68" s="16" t="s">
        <v>63</v>
      </c>
      <c r="C68" s="17"/>
      <c r="D68" s="2"/>
      <c r="E68" s="17"/>
    </row>
    <row r="69" spans="1:6" x14ac:dyDescent="0.25">
      <c r="A69" s="16" t="s">
        <v>64</v>
      </c>
      <c r="B69" s="16" t="s">
        <v>65</v>
      </c>
      <c r="C69" s="17"/>
      <c r="D69" s="2"/>
      <c r="E69" s="17"/>
    </row>
    <row r="70" spans="1:6" x14ac:dyDescent="0.25">
      <c r="A70" s="16" t="s">
        <v>66</v>
      </c>
      <c r="B70" s="16" t="s">
        <v>67</v>
      </c>
      <c r="C70" s="17"/>
      <c r="D70" s="2"/>
      <c r="E70" s="17"/>
    </row>
    <row r="71" spans="1:6" x14ac:dyDescent="0.25">
      <c r="A71" s="5" t="s">
        <v>68</v>
      </c>
      <c r="C71">
        <f>SUM(C68:C70)</f>
        <v>0</v>
      </c>
      <c r="D71" s="2"/>
      <c r="E71">
        <f>SUM(E68:E70)</f>
        <v>0</v>
      </c>
    </row>
    <row r="72" spans="1:6" x14ac:dyDescent="0.25">
      <c r="A72"/>
      <c r="B72"/>
      <c r="D72" s="2"/>
    </row>
    <row r="73" spans="1:6" x14ac:dyDescent="0.25">
      <c r="A73" s="16" t="s">
        <v>69</v>
      </c>
      <c r="B73" s="16" t="s">
        <v>70</v>
      </c>
      <c r="C73" s="17"/>
      <c r="D73" s="2"/>
      <c r="E73" s="17"/>
    </row>
    <row r="74" spans="1:6" x14ac:dyDescent="0.25">
      <c r="A74" s="16" t="s">
        <v>71</v>
      </c>
      <c r="B74" s="16" t="s">
        <v>72</v>
      </c>
      <c r="C74" s="17"/>
      <c r="D74" s="2"/>
      <c r="E74" s="17"/>
    </row>
    <row r="75" spans="1:6" x14ac:dyDescent="0.25">
      <c r="A75" s="5" t="s">
        <v>73</v>
      </c>
      <c r="C75">
        <f>SUM(C73:C74)</f>
        <v>0</v>
      </c>
      <c r="D75" s="2"/>
      <c r="E75">
        <f>SUM(E73:E74)</f>
        <v>0</v>
      </c>
    </row>
    <row r="76" spans="1:6" x14ac:dyDescent="0.25">
      <c r="A76"/>
      <c r="B76"/>
      <c r="D76" s="2"/>
    </row>
    <row r="77" spans="1:6" x14ac:dyDescent="0.25">
      <c r="A77" s="16" t="s">
        <v>74</v>
      </c>
      <c r="B77" s="16" t="s">
        <v>75</v>
      </c>
      <c r="C77" s="17"/>
      <c r="D77" s="2"/>
      <c r="E77" s="17"/>
    </row>
    <row r="78" spans="1:6" x14ac:dyDescent="0.25">
      <c r="A78" s="10" t="s">
        <v>76</v>
      </c>
      <c r="B78" s="10"/>
      <c r="C78" s="10">
        <f>C71+C75+C77</f>
        <v>0</v>
      </c>
      <c r="D78" s="2"/>
      <c r="E78" s="10">
        <f>E71+E75+E77</f>
        <v>0</v>
      </c>
    </row>
    <row r="79" spans="1:6" x14ac:dyDescent="0.25">
      <c r="A79"/>
      <c r="B79"/>
      <c r="D79" s="2"/>
    </row>
    <row r="80" spans="1:6" x14ac:dyDescent="0.25">
      <c r="A80" s="2" t="s">
        <v>77</v>
      </c>
      <c r="B80"/>
      <c r="D80" s="2"/>
    </row>
    <row r="81" spans="1:5" x14ac:dyDescent="0.25">
      <c r="A81" s="16" t="s">
        <v>78</v>
      </c>
      <c r="B81" s="16" t="s">
        <v>79</v>
      </c>
      <c r="C81" s="17"/>
      <c r="D81" s="2"/>
      <c r="E81" s="17"/>
    </row>
    <row r="82" spans="1:5" x14ac:dyDescent="0.25">
      <c r="A82" s="16" t="s">
        <v>80</v>
      </c>
      <c r="B82" s="16" t="s">
        <v>81</v>
      </c>
      <c r="C82" s="17"/>
      <c r="D82" s="2"/>
      <c r="E82" s="17"/>
    </row>
    <row r="83" spans="1:5" x14ac:dyDescent="0.25">
      <c r="A83" s="10" t="s">
        <v>82</v>
      </c>
      <c r="B83" s="10"/>
      <c r="C83" s="10">
        <f>SUM(C81:C82)</f>
        <v>0</v>
      </c>
      <c r="D83" s="2"/>
      <c r="E83" s="10">
        <f>SUM(E81:E82)</f>
        <v>0</v>
      </c>
    </row>
    <row r="84" spans="1:5" x14ac:dyDescent="0.25">
      <c r="A84"/>
      <c r="B84"/>
      <c r="D84" s="2"/>
    </row>
    <row r="85" spans="1:5" x14ac:dyDescent="0.25">
      <c r="A85" s="2" t="s">
        <v>83</v>
      </c>
      <c r="B85"/>
      <c r="D85" s="2"/>
    </row>
    <row r="86" spans="1:5" x14ac:dyDescent="0.25">
      <c r="A86" s="16" t="s">
        <v>84</v>
      </c>
      <c r="B86" s="16" t="s">
        <v>85</v>
      </c>
      <c r="C86" s="17"/>
      <c r="D86" s="2"/>
      <c r="E86" s="17"/>
    </row>
    <row r="87" spans="1:5" x14ac:dyDescent="0.25">
      <c r="A87" s="16" t="s">
        <v>86</v>
      </c>
      <c r="B87" s="16" t="s">
        <v>87</v>
      </c>
      <c r="C87" s="17"/>
      <c r="D87" s="2"/>
      <c r="E87" s="17"/>
    </row>
    <row r="88" spans="1:5" x14ac:dyDescent="0.25">
      <c r="A88" t="s">
        <v>88</v>
      </c>
      <c r="B88" t="s">
        <v>89</v>
      </c>
      <c r="C88" s="1"/>
      <c r="D88" s="2"/>
      <c r="E88" s="1"/>
    </row>
    <row r="89" spans="1:5" x14ac:dyDescent="0.25">
      <c r="A89" s="10" t="s">
        <v>90</v>
      </c>
      <c r="B89" s="10"/>
      <c r="C89" s="10">
        <f>SUM(C86:C88)</f>
        <v>0</v>
      </c>
      <c r="D89" s="2"/>
      <c r="E89" s="10">
        <f>SUM(E86:E88)</f>
        <v>0</v>
      </c>
    </row>
    <row r="90" spans="1:5" x14ac:dyDescent="0.25">
      <c r="A90"/>
      <c r="B90"/>
      <c r="D90" s="2"/>
    </row>
    <row r="91" spans="1:5" x14ac:dyDescent="0.25">
      <c r="A91" s="2" t="s">
        <v>91</v>
      </c>
      <c r="B91" s="2"/>
      <c r="C91" s="2">
        <f>C78+C83+C89</f>
        <v>0</v>
      </c>
      <c r="D91" s="2"/>
      <c r="E91" s="2">
        <f>E78+E83+E89</f>
        <v>0</v>
      </c>
    </row>
    <row r="92" spans="1:5" x14ac:dyDescent="0.25">
      <c r="B92"/>
    </row>
    <row r="93" spans="1:5" x14ac:dyDescent="0.25">
      <c r="A93" s="15" t="s">
        <v>92</v>
      </c>
      <c r="B93" s="15"/>
      <c r="C93" s="15"/>
      <c r="D93" s="15"/>
      <c r="E93" s="15">
        <f>E91-E63</f>
        <v>0</v>
      </c>
    </row>
    <row r="94" spans="1:5" x14ac:dyDescent="0.25">
      <c r="A94"/>
      <c r="B94"/>
    </row>
    <row r="95" spans="1:5" x14ac:dyDescent="0.25">
      <c r="A95"/>
      <c r="B95" s="11" t="s">
        <v>1</v>
      </c>
    </row>
    <row r="96" spans="1:5" x14ac:dyDescent="0.25">
      <c r="A96"/>
      <c r="B96" s="12" t="s">
        <v>3</v>
      </c>
    </row>
    <row r="97" spans="1:2" x14ac:dyDescent="0.25">
      <c r="A97"/>
      <c r="B97"/>
    </row>
    <row r="98" spans="1:2" x14ac:dyDescent="0.25">
      <c r="A98"/>
      <c r="B98"/>
    </row>
    <row r="99" spans="1:2" x14ac:dyDescent="0.25">
      <c r="A99"/>
      <c r="B99"/>
    </row>
    <row r="100" spans="1:2" x14ac:dyDescent="0.25">
      <c r="A100"/>
      <c r="B100"/>
    </row>
    <row r="101" spans="1:2" x14ac:dyDescent="0.25">
      <c r="A101"/>
      <c r="B101"/>
    </row>
  </sheetData>
  <dataValidations count="2">
    <dataValidation type="whole" allowBlank="1" showInputMessage="1" showErrorMessage="1" sqref="E86:E88 E50 E43:E46 C86:C88 C77 E81:E82 C81:C82 C68:C70 E68:E70 C73:C74 E73:E74 E77 E54:E60 E34:E39" xr:uid="{00000000-0002-0000-0000-000000000000}">
      <formula1>0</formula1>
      <formula2>10000000</formula2>
    </dataValidation>
    <dataValidation type="decimal" allowBlank="1" showInputMessage="1" showErrorMessage="1" sqref="E7:E16 E19:E29" xr:uid="{00000000-0002-0000-0000-000001000000}">
      <formula1>1</formula1>
      <formula2>100</formula2>
    </dataValidation>
  </dataValidations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Listen!$A$1:$A$11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5"/>
  <sheetViews>
    <sheetView workbookViewId="0"/>
  </sheetViews>
  <sheetFormatPr baseColWidth="10" defaultRowHeight="15" x14ac:dyDescent="0.25"/>
  <sheetData>
    <row r="1" spans="1:3" x14ac:dyDescent="0.25">
      <c r="A1">
        <v>2025</v>
      </c>
      <c r="C1" t="s">
        <v>93</v>
      </c>
    </row>
    <row r="2" spans="1:3" x14ac:dyDescent="0.25">
      <c r="A2">
        <v>2024</v>
      </c>
      <c r="C2" t="s">
        <v>94</v>
      </c>
    </row>
    <row r="3" spans="1:3" x14ac:dyDescent="0.25">
      <c r="A3">
        <v>2023</v>
      </c>
    </row>
    <row r="4" spans="1:3" x14ac:dyDescent="0.25">
      <c r="A4">
        <v>2022</v>
      </c>
    </row>
    <row r="5" spans="1:3" x14ac:dyDescent="0.25">
      <c r="A5">
        <v>2021</v>
      </c>
    </row>
    <row r="6" spans="1:3" x14ac:dyDescent="0.25">
      <c r="A6">
        <v>2020</v>
      </c>
    </row>
    <row r="7" spans="1:3" x14ac:dyDescent="0.25">
      <c r="A7">
        <v>2019</v>
      </c>
    </row>
    <row r="8" spans="1:3" x14ac:dyDescent="0.25">
      <c r="A8">
        <v>2018</v>
      </c>
    </row>
    <row r="9" spans="1:3" x14ac:dyDescent="0.25">
      <c r="A9">
        <v>2017</v>
      </c>
    </row>
    <row r="10" spans="1:3" x14ac:dyDescent="0.25">
      <c r="A10">
        <v>2016</v>
      </c>
    </row>
    <row r="11" spans="1:3" x14ac:dyDescent="0.25">
      <c r="A11">
        <v>2015</v>
      </c>
    </row>
    <row r="17" spans="1:3" x14ac:dyDescent="0.25">
      <c r="C17" t="s">
        <v>95</v>
      </c>
    </row>
    <row r="18" spans="1:3" x14ac:dyDescent="0.25">
      <c r="C18" t="s">
        <v>96</v>
      </c>
    </row>
    <row r="19" spans="1:3" x14ac:dyDescent="0.25">
      <c r="A19" s="3" t="s">
        <v>97</v>
      </c>
      <c r="C19" t="s">
        <v>98</v>
      </c>
    </row>
    <row r="20" spans="1:3" x14ac:dyDescent="0.25">
      <c r="A20" s="3" t="s">
        <v>99</v>
      </c>
      <c r="C20" t="s">
        <v>100</v>
      </c>
    </row>
    <row r="21" spans="1:3" x14ac:dyDescent="0.25">
      <c r="A21" s="3" t="s">
        <v>101</v>
      </c>
      <c r="C21" t="s">
        <v>102</v>
      </c>
    </row>
    <row r="22" spans="1:3" x14ac:dyDescent="0.25">
      <c r="A22" s="3" t="s">
        <v>103</v>
      </c>
      <c r="C22" t="s">
        <v>104</v>
      </c>
    </row>
    <row r="23" spans="1:3" x14ac:dyDescent="0.25">
      <c r="A23" s="3" t="s">
        <v>105</v>
      </c>
      <c r="C23" t="s">
        <v>106</v>
      </c>
    </row>
    <row r="24" spans="1:3" x14ac:dyDescent="0.25">
      <c r="A24" s="3" t="s">
        <v>107</v>
      </c>
      <c r="C24" t="s">
        <v>108</v>
      </c>
    </row>
    <row r="25" spans="1:3" x14ac:dyDescent="0.25">
      <c r="A25" s="3" t="s">
        <v>109</v>
      </c>
      <c r="C25" t="s">
        <v>110</v>
      </c>
    </row>
    <row r="26" spans="1:3" x14ac:dyDescent="0.25">
      <c r="A26" s="3" t="s">
        <v>111</v>
      </c>
      <c r="C26" t="s">
        <v>112</v>
      </c>
    </row>
    <row r="27" spans="1:3" x14ac:dyDescent="0.25">
      <c r="A27" s="3" t="s">
        <v>113</v>
      </c>
      <c r="C27" t="s">
        <v>114</v>
      </c>
    </row>
    <row r="28" spans="1:3" x14ac:dyDescent="0.25">
      <c r="A28" s="3" t="s">
        <v>115</v>
      </c>
    </row>
    <row r="29" spans="1:3" x14ac:dyDescent="0.25">
      <c r="A29" s="3" t="s">
        <v>116</v>
      </c>
    </row>
    <row r="30" spans="1:3" x14ac:dyDescent="0.25">
      <c r="A30" s="3" t="s">
        <v>117</v>
      </c>
    </row>
    <row r="31" spans="1:3" x14ac:dyDescent="0.25">
      <c r="A31" s="3" t="s">
        <v>118</v>
      </c>
    </row>
    <row r="32" spans="1:3" x14ac:dyDescent="0.25">
      <c r="A32" s="3" t="s">
        <v>119</v>
      </c>
    </row>
    <row r="33" spans="1:1" x14ac:dyDescent="0.25">
      <c r="A33" s="3" t="s">
        <v>120</v>
      </c>
    </row>
    <row r="34" spans="1:1" x14ac:dyDescent="0.25">
      <c r="A34" s="3" t="s">
        <v>121</v>
      </c>
    </row>
    <row r="35" spans="1:1" x14ac:dyDescent="0.25">
      <c r="A35" s="3" t="s">
        <v>122</v>
      </c>
    </row>
    <row r="36" spans="1:1" x14ac:dyDescent="0.25">
      <c r="A36" s="3" t="s">
        <v>123</v>
      </c>
    </row>
    <row r="37" spans="1:1" x14ac:dyDescent="0.25">
      <c r="A37" s="3" t="s">
        <v>124</v>
      </c>
    </row>
    <row r="38" spans="1:1" x14ac:dyDescent="0.25">
      <c r="A38" s="3" t="s">
        <v>125</v>
      </c>
    </row>
    <row r="39" spans="1:1" x14ac:dyDescent="0.25">
      <c r="A39" s="3" t="s">
        <v>126</v>
      </c>
    </row>
    <row r="40" spans="1:1" x14ac:dyDescent="0.25">
      <c r="A40" s="3" t="s">
        <v>127</v>
      </c>
    </row>
    <row r="41" spans="1:1" x14ac:dyDescent="0.25">
      <c r="A41" s="3" t="s">
        <v>128</v>
      </c>
    </row>
    <row r="42" spans="1:1" x14ac:dyDescent="0.25">
      <c r="A42" s="3" t="s">
        <v>129</v>
      </c>
    </row>
    <row r="43" spans="1:1" x14ac:dyDescent="0.25">
      <c r="A43" s="3" t="s">
        <v>130</v>
      </c>
    </row>
    <row r="44" spans="1:1" x14ac:dyDescent="0.25">
      <c r="A44" s="3" t="s">
        <v>131</v>
      </c>
    </row>
    <row r="45" spans="1:1" x14ac:dyDescent="0.25">
      <c r="A45" s="3" t="s">
        <v>132</v>
      </c>
    </row>
    <row r="46" spans="1:1" x14ac:dyDescent="0.25">
      <c r="A46" s="3" t="s">
        <v>133</v>
      </c>
    </row>
    <row r="47" spans="1:1" x14ac:dyDescent="0.25">
      <c r="A47" s="3" t="s">
        <v>134</v>
      </c>
    </row>
    <row r="48" spans="1:1" x14ac:dyDescent="0.25">
      <c r="A48" s="3" t="s">
        <v>135</v>
      </c>
    </row>
    <row r="49" spans="1:1" x14ac:dyDescent="0.25">
      <c r="A49" s="3" t="s">
        <v>136</v>
      </c>
    </row>
    <row r="50" spans="1:1" x14ac:dyDescent="0.25">
      <c r="A50" s="3" t="s">
        <v>137</v>
      </c>
    </row>
    <row r="51" spans="1:1" x14ac:dyDescent="0.25">
      <c r="A51" s="3" t="s">
        <v>138</v>
      </c>
    </row>
    <row r="52" spans="1:1" x14ac:dyDescent="0.25">
      <c r="A52" s="3" t="s">
        <v>139</v>
      </c>
    </row>
    <row r="53" spans="1:1" x14ac:dyDescent="0.25">
      <c r="A53" s="3" t="s">
        <v>140</v>
      </c>
    </row>
    <row r="54" spans="1:1" x14ac:dyDescent="0.25">
      <c r="A54" s="3" t="s">
        <v>141</v>
      </c>
    </row>
    <row r="55" spans="1:1" x14ac:dyDescent="0.25">
      <c r="A55" s="3" t="s">
        <v>142</v>
      </c>
    </row>
    <row r="56" spans="1:1" x14ac:dyDescent="0.25">
      <c r="A56" s="3" t="s">
        <v>143</v>
      </c>
    </row>
    <row r="57" spans="1:1" x14ac:dyDescent="0.25">
      <c r="A57" s="3" t="s">
        <v>144</v>
      </c>
    </row>
    <row r="58" spans="1:1" x14ac:dyDescent="0.25">
      <c r="A58" s="3" t="s">
        <v>145</v>
      </c>
    </row>
    <row r="59" spans="1:1" x14ac:dyDescent="0.25">
      <c r="A59" s="3" t="s">
        <v>146</v>
      </c>
    </row>
    <row r="60" spans="1:1" x14ac:dyDescent="0.25">
      <c r="A60" s="3" t="s">
        <v>147</v>
      </c>
    </row>
    <row r="61" spans="1:1" x14ac:dyDescent="0.25">
      <c r="A61" s="3" t="s">
        <v>148</v>
      </c>
    </row>
    <row r="62" spans="1:1" x14ac:dyDescent="0.25">
      <c r="A62" s="3" t="s">
        <v>149</v>
      </c>
    </row>
    <row r="63" spans="1:1" x14ac:dyDescent="0.25">
      <c r="A63" s="3" t="s">
        <v>150</v>
      </c>
    </row>
    <row r="64" spans="1:1" x14ac:dyDescent="0.25">
      <c r="A64" s="3" t="s">
        <v>151</v>
      </c>
    </row>
    <row r="65" spans="1:1" x14ac:dyDescent="0.25">
      <c r="A65" s="3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Finanzzahlen</vt:lpstr>
      <vt:lpstr>Listen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Bernasconi</dc:creator>
  <cp:lastModifiedBy>Bernasconi Bianca W.MSCDAI_F25.2401</cp:lastModifiedBy>
  <dcterms:created xsi:type="dcterms:W3CDTF">2026-09-29T07:20:40Z</dcterms:created>
  <dcterms:modified xsi:type="dcterms:W3CDTF">2026-09-29T07:20:40Z</dcterms:modified>
</cp:coreProperties>
</file>